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<sst xmlns="http://schemas.openxmlformats.org/spreadsheetml/2006/main" count="38" uniqueCount="28">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</sst>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62</xdr:row>
      <xdr:rowOff>28575</xdr:rowOff>
    </xdr:from>
    <xdr:to>
      <xdr:col>2</xdr:col>
      <xdr:colOff>608134</xdr:colOff>
      <xdr:row>65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9800" y="13954125"/>
          <a:ext cx="278935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1518284</xdr:colOff>
      <xdr:row>62</xdr:row>
      <xdr:rowOff>0</xdr:rowOff>
    </xdr:from>
    <xdr:to>
      <xdr:col>2</xdr:col>
      <xdr:colOff>604402</xdr:colOff>
      <xdr:row>62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80284" y="1392555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79602</xdr:colOff>
      <xdr:row>62</xdr:row>
      <xdr:rowOff>44222</xdr:rowOff>
    </xdr:from>
    <xdr:to>
      <xdr:col>5</xdr:col>
      <xdr:colOff>989239</xdr:colOff>
      <xdr:row>66</xdr:row>
      <xdr:rowOff>44222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594577" y="1396977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235812</xdr:colOff>
      <xdr:row>62</xdr:row>
      <xdr:rowOff>8504</xdr:rowOff>
    </xdr:from>
    <xdr:to>
      <xdr:col>5</xdr:col>
      <xdr:colOff>792441</xdr:colOff>
      <xdr:row>62</xdr:row>
      <xdr:rowOff>8504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750787" y="1393405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40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149158752.75</v>
      </c>
      <c r="E15" s="30">
        <f>E17</f>
        <v>-4370881.92</v>
      </c>
      <c r="F15" s="32"/>
      <c r="G15" s="28">
        <f>D15+E15</f>
        <v>144787870.83000001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-4370881.92</v>
      </c>
      <c r="F17" s="27"/>
      <c r="G17" s="28">
        <f>E17</f>
        <v>-4370881.92</v>
      </c>
    </row>
    <row r="18" spans="2:7" ht="18" customHeight="1" x14ac:dyDescent="0.2">
      <c r="B18" s="7" t="s">
        <v>11</v>
      </c>
      <c r="C18" s="26"/>
      <c r="D18" s="25">
        <v>141078644.62</v>
      </c>
      <c r="E18" s="26"/>
      <c r="F18" s="27"/>
      <c r="G18" s="28">
        <f>D18</f>
        <v>141078644.62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149158752.75</v>
      </c>
      <c r="E31" s="34">
        <f>E15</f>
        <v>-4370881.92</v>
      </c>
      <c r="F31" s="30">
        <f>F15</f>
        <v>0</v>
      </c>
      <c r="G31" s="35">
        <f>SUM(C31:F31)</f>
        <v>194458060.42000002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-4470156.9200000167</v>
      </c>
      <c r="E41" s="30">
        <f>E43+E44+E45+E46+E47</f>
        <v>-3842479.4199999887</v>
      </c>
      <c r="F41" s="32"/>
      <c r="G41" s="28">
        <f>D41+E41</f>
        <v>-8312636.3400000054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-8213361.3399999887</v>
      </c>
      <c r="F43" s="27"/>
      <c r="G43" s="33">
        <f>E43</f>
        <v>-8213361.3399999887</v>
      </c>
    </row>
    <row r="44" spans="2:9" ht="18" customHeight="1" x14ac:dyDescent="0.2">
      <c r="B44" s="7" t="s">
        <v>11</v>
      </c>
      <c r="C44" s="26"/>
      <c r="D44" s="25">
        <v>-4470156.9200000167</v>
      </c>
      <c r="E44" s="25">
        <v>4370881.92</v>
      </c>
      <c r="F44" s="27"/>
      <c r="G44" s="33">
        <f>D44+E44</f>
        <v>-99275.000000016764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144688595.82999998</v>
      </c>
      <c r="E55" s="36">
        <f>E31+E41</f>
        <v>-8213361.3399999887</v>
      </c>
      <c r="F55" s="37">
        <f>F31+F50</f>
        <v>0</v>
      </c>
      <c r="G55" s="38">
        <f>C55+D55+E55+F55</f>
        <v>186145424.07999998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2024-04-16T16:54:47Z</cp:lastPrinted>
  <dcterms:created xsi:type="dcterms:W3CDTF">2018-07-26T19:11:05Z</dcterms:created>
  <dcterms:modified xsi:type="dcterms:W3CDTF">2025-01-21T21:20:40Z</dcterms:modified>
</cp:coreProperties>
</file>